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746" activeTab="0"/>
  </bookViews>
  <sheets>
    <sheet name="fhgbml-gts-smote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<sst xmlns="http://schemas.openxmlformats.org/spreadsheetml/2006/main" count="118" uniqueCount="59">
  <si>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>Abalone9-18</t>
  </si>
  <si>
    <t>Abalone19</t>
  </si>
  <si>
    <t>Yeast5</t>
  </si>
  <si>
    <t>Vowel0</t>
  </si>
  <si>
    <t>Glass5</t>
  </si>
  <si>
    <t>Glass6</t>
  </si>
  <si>
    <t>Yeast6</t>
  </si>
  <si>
    <t>Ecoli2</t>
  </si>
  <si>
    <t>New-Thyroid2</t>
  </si>
  <si>
    <t>Vehicle1</t>
  </si>
  <si>
    <t>Ecoli3</t>
  </si>
  <si>
    <t>Yeast4</t>
  </si>
  <si>
    <t>Ecoli4</t>
  </si>
  <si>
    <t>Haberman</t>
  </si>
  <si>
    <t>Pima</t>
  </si>
  <si>
    <t>Vehicle3</t>
  </si>
  <si>
    <t>Wisconsin</t>
  </si>
  <si>
    <t>Yeast2</t>
  </si>
  <si>
    <t>Glass1</t>
  </si>
  <si>
    <t>Glass2</t>
  </si>
  <si>
    <t>Vehicle2</t>
  </si>
  <si>
    <t>MEAN</t>
  </si>
  <si>
    <t>IR &lt; 9</t>
  </si>
  <si>
    <t>IR &gt; 9</t>
  </si>
  <si>
    <t>Ecoli0vs1</t>
  </si>
  <si>
    <t>Iris0</t>
  </si>
  <si>
    <t>Glass0</t>
  </si>
  <si>
    <t>Ecoli1</t>
  </si>
  <si>
    <t>Glass0123vs456</t>
  </si>
  <si>
    <t>New-Thyroid1</t>
  </si>
  <si>
    <t>Page-Blocks0</t>
  </si>
  <si>
    <t>Segment0</t>
  </si>
  <si>
    <t>Vehicle0</t>
  </si>
  <si>
    <t>Yeast3</t>
  </si>
  <si>
    <t>Yeast2vs8</t>
  </si>
  <si>
    <t>Glass4</t>
  </si>
  <si>
    <t>Ecoli0137vs26</t>
  </si>
  <si>
    <t>Glass016vs2</t>
  </si>
  <si>
    <t>Glass016vs5</t>
  </si>
  <si>
    <t>Page-Blocks13vs4</t>
  </si>
  <si>
    <t>Yeast05679vs4</t>
  </si>
  <si>
    <t>Yeast1289vs7</t>
  </si>
  <si>
    <t>Yeast1458vs7</t>
  </si>
  <si>
    <t>Yeast2vs4</t>
  </si>
  <si>
    <t>shuttle0vs4</t>
  </si>
  <si>
    <t>yeastB1vs7</t>
  </si>
  <si>
    <t>shuttle2vs4</t>
  </si>
  <si>
    <t>Dataset</t>
  </si>
  <si>
    <t>Avg-Tr</t>
  </si>
  <si>
    <t>Std-Dev</t>
  </si>
  <si>
    <t>Avg-Tst</t>
  </si>
  <si>
    <t>Partition1</t>
  </si>
  <si>
    <t>Partition2</t>
  </si>
  <si>
    <t>Partition3</t>
  </si>
  <si>
    <t>Partition4</t>
  </si>
  <si>
    <t>Partition5</t>
  </si>
  <si>
    <t>IR</t>
  </si>
  <si>
    <t>Order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</si>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</sst>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I1">
      <selection activeCell="I37" sqref="I37"/>
    </sheetView>
  </sheetViews>
  <sheetFormatPr defaultColWidth="11.421875" defaultRowHeight="12.75"/>
  <cols>
    <col min="2" max="2" width="9.00390625" style="0" bestFit="1" customWidth="1"/>
    <col min="3" max="3" width="7.7109375" style="0" bestFit="1" customWidth="1"/>
    <col min="4" max="6" width="12.00390625" style="0" bestFit="1" customWidth="1"/>
    <col min="10" max="10" width="9.7109375" style="0" bestFit="1" customWidth="1"/>
    <col min="11" max="11" width="8.421875" style="0" bestFit="1" customWidth="1"/>
  </cols>
  <sheetData>
    <row r="1" spans="1:18" ht="13.5" thickBot="1">
      <c r="A1" s="7" t="s">
        <v>47</v>
      </c>
      <c r="B1" s="12" t="s">
        <v>48</v>
      </c>
      <c r="C1" s="13" t="s">
        <v>49</v>
      </c>
      <c r="D1" s="12" t="s">
        <v>51</v>
      </c>
      <c r="E1" s="12" t="s">
        <v>52</v>
      </c>
      <c r="F1" s="12" t="s">
        <v>53</v>
      </c>
      <c r="G1" s="12" t="s">
        <v>54</v>
      </c>
      <c r="H1" s="12" t="s">
        <v>55</v>
      </c>
      <c r="I1" s="7" t="s">
        <v>47</v>
      </c>
      <c r="J1" s="12" t="s">
        <v>50</v>
      </c>
      <c r="K1" s="13" t="s">
        <v>49</v>
      </c>
      <c r="L1" s="12" t="s">
        <v>51</v>
      </c>
      <c r="M1" s="12" t="s">
        <v>52</v>
      </c>
      <c r="N1" s="12" t="s">
        <v>53</v>
      </c>
      <c r="O1" s="12" t="s">
        <v>54</v>
      </c>
      <c r="P1" s="12" t="s">
        <v>55</v>
      </c>
      <c r="Q1" s="30" t="s">
        <v>56</v>
      </c>
      <c r="R1" s="31" t="s">
        <v>57</v>
      </c>
    </row>
    <row r="2" spans="1:18" ht="12.75">
      <c r="A2" s="3" t="s">
        <v>18</v>
      </c>
      <c r="B2" s="2">
        <f>AVERAGE(D2:H2)*100</f>
        <v>85.73704031900749</v>
      </c>
      <c r="C2" s="8">
        <f>STDEV(D2:H2)*100</f>
        <v>2.0571947958974874</v>
      </c>
      <c r="D2">
        <v>0.883108108108108</v>
      </c>
      <c r="E2">
        <v>0.876304023845007</v>
      </c>
      <c r="F2">
        <v>0.840760059612518</v>
      </c>
      <c r="G2">
        <v>0.844411326378539</v>
      </c>
      <c r="H2">
        <v>0.842268498006202</v>
      </c>
      <c r="I2" s="3" t="s">
        <v>18</v>
      </c>
      <c r="J2" s="10">
        <f>AVERAGE(L2:P2)*100</f>
        <v>76.34391534391527</v>
      </c>
      <c r="K2" s="8">
        <f>STDEV(L2:P2)*100</f>
        <v>6.21814549663477</v>
      </c>
      <c r="L2">
        <v>0.782407407407407</v>
      </c>
      <c r="M2">
        <v>0.792857142857142</v>
      </c>
      <c r="N2">
        <v>0.692857142857142</v>
      </c>
      <c r="O2">
        <v>0.841666666666666</v>
      </c>
      <c r="P2">
        <v>0.707407407407407</v>
      </c>
      <c r="Q2" s="26">
        <v>1.82</v>
      </c>
      <c r="R2" s="27">
        <v>9</v>
      </c>
    </row>
    <row r="3" spans="1:18" ht="12.75">
      <c r="A3" s="3" t="s">
        <v>24</v>
      </c>
      <c r="B3" s="2">
        <f>AVERAGE(D3:H3)*100</f>
        <v>98.77531613274323</v>
      </c>
      <c r="C3" s="8">
        <f>STDEV(D3:H3)*100</f>
        <v>0.5851150818869966</v>
      </c>
      <c r="D3">
        <v>0.979485002829654</v>
      </c>
      <c r="E3">
        <v>0.991935483870967</v>
      </c>
      <c r="F3">
        <v>0.991935483870967</v>
      </c>
      <c r="G3">
        <v>0.991803278688524</v>
      </c>
      <c r="H3">
        <v>0.983606557377049</v>
      </c>
      <c r="I3" s="3" t="s">
        <v>24</v>
      </c>
      <c r="J3" s="10">
        <f>AVERAGE(L3:P3)*100</f>
        <v>97.01785714285711</v>
      </c>
      <c r="K3" s="8">
        <f>STDEV(L3:P3)*100</f>
        <v>1.8015665424298852</v>
      </c>
      <c r="L3">
        <v>0.966666666666666</v>
      </c>
      <c r="M3">
        <v>0.966666666666666</v>
      </c>
      <c r="N3">
        <v>0.966666666666666</v>
      </c>
      <c r="O3">
        <v>0.950892857142857</v>
      </c>
      <c r="P3">
        <v>1</v>
      </c>
      <c r="Q3" s="26">
        <v>1.86</v>
      </c>
      <c r="R3" s="27">
        <v>1</v>
      </c>
    </row>
    <row r="4" spans="1:18" ht="12.75">
      <c r="A4" s="3" t="s">
        <v>16</v>
      </c>
      <c r="B4" s="2">
        <f>AVERAGE(D4:H4)*100</f>
        <v>98.49976810117518</v>
      </c>
      <c r="C4" s="8">
        <f>STDEV(D4:H4)*100</f>
        <v>0.26028659188249575</v>
      </c>
      <c r="D4">
        <v>0.983098591549295</v>
      </c>
      <c r="E4">
        <v>0.988732394366197</v>
      </c>
      <c r="F4">
        <v>0.984905242976181</v>
      </c>
      <c r="G4">
        <v>0.98612822769953</v>
      </c>
      <c r="H4">
        <v>0.982123948467556</v>
      </c>
      <c r="I4" s="3" t="s">
        <v>16</v>
      </c>
      <c r="J4" s="10">
        <f>AVERAGE(L4:P4)*100</f>
        <v>96.82094824651001</v>
      </c>
      <c r="K4" s="8">
        <f>STDEV(L4:P4)*100</f>
        <v>0.9599812099909624</v>
      </c>
      <c r="L4">
        <v>0.955875468164794</v>
      </c>
      <c r="M4">
        <v>0.97752808988764</v>
      </c>
      <c r="N4">
        <v>0.96313202247191</v>
      </c>
      <c r="O4">
        <v>0.96629213483146</v>
      </c>
      <c r="P4">
        <v>0.978219696969697</v>
      </c>
      <c r="Q4" s="26">
        <v>1.86</v>
      </c>
      <c r="R4" s="27">
        <v>6</v>
      </c>
    </row>
    <row r="5" spans="1:18" ht="12.75">
      <c r="A5" s="3" t="s">
        <v>14</v>
      </c>
      <c r="B5" s="2">
        <f>AVERAGE(D5:H5)*100</f>
        <v>79.93888145296444</v>
      </c>
      <c r="C5" s="8">
        <f>STDEV(D5:H5)*100</f>
        <v>0.8534876251528009</v>
      </c>
      <c r="D5">
        <v>0.80055729221547</v>
      </c>
      <c r="E5">
        <v>0.79205156123775</v>
      </c>
      <c r="F5">
        <v>0.794964953271028</v>
      </c>
      <c r="G5">
        <v>0.813643461439858</v>
      </c>
      <c r="H5">
        <v>0.795726804484116</v>
      </c>
      <c r="I5" s="3" t="s">
        <v>14</v>
      </c>
      <c r="J5" s="10">
        <f>AVERAGE(L5:P5)*100</f>
        <v>74.32290166123525</v>
      </c>
      <c r="K5" s="8">
        <f>STDEV(L5:P5)*100</f>
        <v>3.9096498290156343</v>
      </c>
      <c r="L5">
        <v>0.711851851851852</v>
      </c>
      <c r="M5">
        <v>0.801666666666666</v>
      </c>
      <c r="N5">
        <v>0.709041658882869</v>
      </c>
      <c r="O5">
        <v>0.762924528301886</v>
      </c>
      <c r="P5">
        <v>0.73066037735849</v>
      </c>
      <c r="Q5" s="26">
        <v>1.9</v>
      </c>
      <c r="R5" s="27">
        <v>4</v>
      </c>
    </row>
    <row r="6" spans="1:18" ht="12.75">
      <c r="A6" s="3" t="s">
        <v>25</v>
      </c>
      <c r="B6" s="2">
        <f>AVERAGE(D6:H6)*100</f>
        <v>100</v>
      </c>
      <c r="C6" s="8">
        <f>STDEV(D6:H6)*100</f>
        <v>0</v>
      </c>
      <c r="D6">
        <v>1</v>
      </c>
      <c r="E6">
        <v>1</v>
      </c>
      <c r="F6">
        <v>1</v>
      </c>
      <c r="G6">
        <v>1</v>
      </c>
      <c r="H6">
        <v>1</v>
      </c>
      <c r="I6" s="3" t="s">
        <v>25</v>
      </c>
      <c r="J6" s="10">
        <f>AVERAGE(L6:P6)*100</f>
        <v>100</v>
      </c>
      <c r="K6" s="8">
        <f>STDEV(L6:P6)*100</f>
        <v>0</v>
      </c>
      <c r="L6">
        <v>1</v>
      </c>
      <c r="M6">
        <v>1</v>
      </c>
      <c r="N6">
        <v>1</v>
      </c>
      <c r="O6">
        <v>1</v>
      </c>
      <c r="P6">
        <v>1</v>
      </c>
      <c r="Q6" s="26">
        <v>2</v>
      </c>
      <c r="R6" s="27">
        <v>3</v>
      </c>
    </row>
    <row r="7" spans="1:18" ht="12.75">
      <c r="A7" s="3" t="s">
        <v>26</v>
      </c>
      <c r="B7" s="2">
        <f>AVERAGE(D7:H7)*100</f>
        <v>87.25888841293636</v>
      </c>
      <c r="C7" s="8">
        <f>STDEV(D7:H7)*100</f>
        <v>1.5603281886163742</v>
      </c>
      <c r="D7">
        <v>0.889440993788819</v>
      </c>
      <c r="E7">
        <v>0.886723602484472</v>
      </c>
      <c r="F7">
        <v>0.854658385093167</v>
      </c>
      <c r="G7">
        <v>0.87251552795031</v>
      </c>
      <c r="H7">
        <v>0.859605911330049</v>
      </c>
      <c r="I7" s="3" t="s">
        <v>26</v>
      </c>
      <c r="J7" s="10">
        <f>AVERAGE(L7:P7)*100</f>
        <v>80.6403940886699</v>
      </c>
      <c r="K7" s="8">
        <f>STDEV(L7:P7)*100</f>
        <v>3.0120846654582296</v>
      </c>
      <c r="L7">
        <v>0.858374384236453</v>
      </c>
      <c r="M7">
        <v>0.806650246305418</v>
      </c>
      <c r="N7">
        <v>0.789408866995073</v>
      </c>
      <c r="O7">
        <v>0.791871921182266</v>
      </c>
      <c r="P7">
        <v>0.785714285714285</v>
      </c>
      <c r="Q7" s="26">
        <v>2.06</v>
      </c>
      <c r="R7" s="27">
        <v>8</v>
      </c>
    </row>
    <row r="8" spans="1:18" ht="12.75">
      <c r="A8" s="3" t="s">
        <v>17</v>
      </c>
      <c r="B8" s="2">
        <f>AVERAGE(D8:H8)*100</f>
        <v>75.49141937167236</v>
      </c>
      <c r="C8" s="8">
        <f>STDEV(D8:H8)*100</f>
        <v>1.8629342049322741</v>
      </c>
      <c r="D8">
        <v>0.757875865308886</v>
      </c>
      <c r="E8">
        <v>0.76740808036146</v>
      </c>
      <c r="F8">
        <v>0.728495087947162</v>
      </c>
      <c r="G8">
        <v>0.775648377157227</v>
      </c>
      <c r="H8">
        <v>0.745143557808883</v>
      </c>
      <c r="I8" s="3" t="s">
        <v>17</v>
      </c>
      <c r="J8" s="10">
        <f>AVERAGE(L8:P8)*100</f>
        <v>70.82828819833892</v>
      </c>
      <c r="K8" s="8">
        <f>STDEV(L8:P8)*100</f>
        <v>3.6301404211553976</v>
      </c>
      <c r="L8">
        <v>0.757908078915463</v>
      </c>
      <c r="M8">
        <v>0.671773393585363</v>
      </c>
      <c r="N8">
        <v>0.730987545464565</v>
      </c>
      <c r="O8">
        <v>0.702992395018185</v>
      </c>
      <c r="P8">
        <v>0.67775299693337</v>
      </c>
      <c r="Q8" s="26">
        <v>2.46</v>
      </c>
      <c r="R8" s="27">
        <v>7</v>
      </c>
    </row>
    <row r="9" spans="1:18" ht="12.75">
      <c r="A9" s="3" t="s">
        <v>20</v>
      </c>
      <c r="B9" s="2">
        <f>AVERAGE(D9:H9)*100</f>
        <v>96.0074709762867</v>
      </c>
      <c r="C9" s="8">
        <f>STDEV(D9:H9)*100</f>
        <v>1.1482583378615767</v>
      </c>
      <c r="D9">
        <v>0.967589412465082</v>
      </c>
      <c r="E9">
        <v>0.951617878933296</v>
      </c>
      <c r="F9">
        <v>0.975474737780215</v>
      </c>
      <c r="G9">
        <v>0.958218554354012</v>
      </c>
      <c r="H9">
        <v>0.94747296528173</v>
      </c>
      <c r="I9" s="3" t="s">
        <v>20</v>
      </c>
      <c r="J9" s="10">
        <f>AVERAGE(L9:P9)*100</f>
        <v>92.35253867579442</v>
      </c>
      <c r="K9" s="8">
        <f>STDEV(L9:P9)*100</f>
        <v>4.441701769694481</v>
      </c>
      <c r="L9">
        <v>0.968795093795093</v>
      </c>
      <c r="M9">
        <v>0.94190909090909</v>
      </c>
      <c r="N9">
        <v>0.94990909090909</v>
      </c>
      <c r="O9">
        <v>0.859080841638981</v>
      </c>
      <c r="P9">
        <v>0.897932816537467</v>
      </c>
      <c r="Q9" s="26">
        <v>2.52</v>
      </c>
      <c r="R9" s="27">
        <v>5</v>
      </c>
    </row>
    <row r="10" spans="1:18" ht="12.75">
      <c r="A10" s="3" t="s">
        <v>9</v>
      </c>
      <c r="B10" s="2">
        <f>AVERAGE(D10:H10)*100</f>
        <v>81.62715635571655</v>
      </c>
      <c r="C10" s="8">
        <f>STDEV(D10:H10)*100</f>
        <v>3.13026969895622</v>
      </c>
      <c r="D10">
        <v>0.796844181459566</v>
      </c>
      <c r="E10">
        <v>0.795060103433816</v>
      </c>
      <c r="F10">
        <v>0.790584754611903</v>
      </c>
      <c r="G10">
        <v>0.838647174846269</v>
      </c>
      <c r="H10">
        <v>0.860221603434273</v>
      </c>
      <c r="I10" s="3" t="s">
        <v>9</v>
      </c>
      <c r="J10" s="10">
        <f>AVERAGE(L10:P10)*100</f>
        <v>72.04577625471231</v>
      </c>
      <c r="K10" s="8">
        <f>STDEV(L10:P10)*100</f>
        <v>4.268341988654135</v>
      </c>
      <c r="L10">
        <v>0.750045779161325</v>
      </c>
      <c r="M10">
        <v>0.698043558508674</v>
      </c>
      <c r="N10">
        <v>0.758811398575178</v>
      </c>
      <c r="O10">
        <v>0.73893888263967</v>
      </c>
      <c r="P10">
        <v>0.656449193850768</v>
      </c>
      <c r="Q10" s="26">
        <v>2.52</v>
      </c>
      <c r="R10" s="27">
        <v>10</v>
      </c>
    </row>
    <row r="11" spans="1:18" ht="12.75">
      <c r="A11" s="3" t="s">
        <v>15</v>
      </c>
      <c r="B11" s="2">
        <f>AVERAGE(D11:H11)*100</f>
        <v>78.18366626492107</v>
      </c>
      <c r="C11" s="8">
        <f>STDEV(D11:H11)*100</f>
        <v>1.8093837739807956</v>
      </c>
      <c r="D11">
        <v>0.752904538089382</v>
      </c>
      <c r="E11">
        <v>0.79342714927975</v>
      </c>
      <c r="F11">
        <v>0.792177966682662</v>
      </c>
      <c r="G11">
        <v>0.775170814195288</v>
      </c>
      <c r="H11">
        <v>0.795502844998971</v>
      </c>
      <c r="I11" s="3" t="s">
        <v>15</v>
      </c>
      <c r="J11" s="10">
        <f>AVERAGE(L11:P11)*100</f>
        <v>73.41374945467965</v>
      </c>
      <c r="K11" s="8">
        <f>STDEV(L11:P11)*100</f>
        <v>4.103299420707224</v>
      </c>
      <c r="L11">
        <v>0.762806637806637</v>
      </c>
      <c r="M11">
        <v>0.781727272727272</v>
      </c>
      <c r="N11">
        <v>0.737172388335179</v>
      </c>
      <c r="O11">
        <v>0.710225175341454</v>
      </c>
      <c r="P11">
        <v>0.67875599852344</v>
      </c>
      <c r="Q11" s="26">
        <v>2.52</v>
      </c>
      <c r="R11" s="27">
        <v>11</v>
      </c>
    </row>
    <row r="12" spans="1:18" ht="12.75">
      <c r="A12" s="14" t="s">
        <v>13</v>
      </c>
      <c r="B12" s="15">
        <f>AVERAGE(D12:H12)*100</f>
        <v>75.90277777777771</v>
      </c>
      <c r="C12" s="16">
        <f>STDEV(D12:H12)*100</f>
        <v>0.9023035218161187</v>
      </c>
      <c r="D12" s="17">
        <v>0.759027777777777</v>
      </c>
      <c r="E12" s="17">
        <v>0.752564102564102</v>
      </c>
      <c r="F12" s="17">
        <v>0.75042735042735</v>
      </c>
      <c r="G12" s="17">
        <v>0.759615384615384</v>
      </c>
      <c r="H12" s="17">
        <v>0.773504273504273</v>
      </c>
      <c r="I12" s="14" t="s">
        <v>13</v>
      </c>
      <c r="J12" s="18">
        <f>AVERAGE(L12:P12)*100</f>
        <v>63.22630718954244</v>
      </c>
      <c r="K12" s="16">
        <f>STDEV(L12:P12)*100</f>
        <v>5.279682698173875</v>
      </c>
      <c r="L12" s="17">
        <v>0.641176470588235</v>
      </c>
      <c r="M12" s="17">
        <v>0.7125</v>
      </c>
      <c r="N12" s="17">
        <v>0.638888888888888</v>
      </c>
      <c r="O12" s="17">
        <v>0.583333333333333</v>
      </c>
      <c r="P12" s="17">
        <v>0.585416666666666</v>
      </c>
      <c r="Q12" s="26">
        <v>2.68</v>
      </c>
      <c r="R12" s="27">
        <v>2</v>
      </c>
    </row>
    <row r="13" spans="1:18" ht="12.75">
      <c r="A13" s="3" t="s">
        <v>28</v>
      </c>
      <c r="B13" s="2">
        <f>AVERAGE(D13:H13)*100</f>
        <v>98.37559256978355</v>
      </c>
      <c r="C13" s="8">
        <f>STDEV(D13:H13)*100</f>
        <v>0.703027050052191</v>
      </c>
      <c r="D13">
        <v>0.98473282442748</v>
      </c>
      <c r="E13">
        <v>0.976923076923077</v>
      </c>
      <c r="F13">
        <v>0.992307692307692</v>
      </c>
      <c r="G13">
        <v>0.988461538461538</v>
      </c>
      <c r="H13">
        <v>0.976354496369391</v>
      </c>
      <c r="I13" s="3" t="s">
        <v>28</v>
      </c>
      <c r="J13" s="10">
        <f>AVERAGE(L13:P13)*100</f>
        <v>92.84090909090905</v>
      </c>
      <c r="K13" s="8">
        <f>STDEV(L13:P13)*100</f>
        <v>2.7988441945174207</v>
      </c>
      <c r="L13">
        <v>0.953125</v>
      </c>
      <c r="M13">
        <v>0.95</v>
      </c>
      <c r="N13">
        <v>0.919696969696969</v>
      </c>
      <c r="O13">
        <v>0.934848484848484</v>
      </c>
      <c r="P13">
        <v>0.884374999999999</v>
      </c>
      <c r="Q13" s="26">
        <v>3.19</v>
      </c>
      <c r="R13" s="27">
        <v>13</v>
      </c>
    </row>
    <row r="14" spans="1:18" ht="12.75">
      <c r="A14" s="3" t="s">
        <v>32</v>
      </c>
      <c r="B14" s="2">
        <f>AVERAGE(D14:H14)*100</f>
        <v>95.20826584455644</v>
      </c>
      <c r="C14" s="8">
        <f>STDEV(D14:H14)*100</f>
        <v>1.1215511942340213</v>
      </c>
      <c r="D14">
        <v>0.969776042236901</v>
      </c>
      <c r="E14">
        <v>0.950990748160559</v>
      </c>
      <c r="F14">
        <v>0.938940287996891</v>
      </c>
      <c r="G14">
        <v>0.948094995264806</v>
      </c>
      <c r="H14">
        <v>0.952611218568665</v>
      </c>
      <c r="I14" s="3" t="s">
        <v>32</v>
      </c>
      <c r="J14" s="10">
        <f>AVERAGE(L14:P14)*100</f>
        <v>92.08109719737622</v>
      </c>
      <c r="K14" s="8">
        <f>STDEV(L14:P14)*100</f>
        <v>2.128353595708204</v>
      </c>
      <c r="L14">
        <v>0.941346153846153</v>
      </c>
      <c r="M14">
        <v>0.932364341085271</v>
      </c>
      <c r="N14">
        <v>0.932364341085271</v>
      </c>
      <c r="O14">
        <v>0.908236434108527</v>
      </c>
      <c r="P14">
        <v>0.889743589743589</v>
      </c>
      <c r="Q14" s="26">
        <v>3.23</v>
      </c>
      <c r="R14" s="27">
        <v>18</v>
      </c>
    </row>
    <row r="15" spans="1:18" ht="12.75">
      <c r="A15" s="3" t="s">
        <v>27</v>
      </c>
      <c r="B15" s="2">
        <f>AVERAGE(D15:H15)*100</f>
        <v>95.37993973523015</v>
      </c>
      <c r="C15" s="8">
        <f>STDEV(D15:H15)*100</f>
        <v>1.8244064208345918</v>
      </c>
      <c r="D15">
        <v>0.935416666666666</v>
      </c>
      <c r="E15">
        <v>0.968879668049792</v>
      </c>
      <c r="F15">
        <v>0.933165382335506</v>
      </c>
      <c r="G15">
        <v>0.970954356846473</v>
      </c>
      <c r="H15">
        <v>0.96058091286307</v>
      </c>
      <c r="I15" s="3" t="s">
        <v>27</v>
      </c>
      <c r="J15" s="10">
        <f>AVERAGE(L15:P15)*100</f>
        <v>88.81576893052298</v>
      </c>
      <c r="K15" s="8">
        <f>STDEV(L15:P15)*100</f>
        <v>3.641912450414049</v>
      </c>
      <c r="L15">
        <v>0.90983606557377</v>
      </c>
      <c r="M15">
        <v>0.848809523809523</v>
      </c>
      <c r="N15">
        <v>0.933333333333333</v>
      </c>
      <c r="O15">
        <v>0.895238095238095</v>
      </c>
      <c r="P15">
        <v>0.853571428571428</v>
      </c>
      <c r="Q15" s="26">
        <v>3.36</v>
      </c>
      <c r="R15" s="27">
        <v>12</v>
      </c>
    </row>
    <row r="16" spans="1:18" ht="12.75">
      <c r="A16" s="3" t="s">
        <v>8</v>
      </c>
      <c r="B16" s="2">
        <f>AVERAGE(D16:H16)*100</f>
        <v>99.86111111111107</v>
      </c>
      <c r="C16" s="8">
        <f>STDEV(D16:H16)*100</f>
        <v>0.19018144357822458</v>
      </c>
      <c r="D16">
        <v>1</v>
      </c>
      <c r="E16">
        <v>1</v>
      </c>
      <c r="F16">
        <v>0.996527777777777</v>
      </c>
      <c r="G16">
        <v>0.996527777777777</v>
      </c>
      <c r="H16">
        <v>1</v>
      </c>
      <c r="I16" s="3" t="s">
        <v>8</v>
      </c>
      <c r="J16" s="10">
        <f>AVERAGE(L16:P16)*100</f>
        <v>96.58730158730158</v>
      </c>
      <c r="K16" s="8">
        <f>STDEV(L16:P16)*100</f>
        <v>6.880945515457568</v>
      </c>
      <c r="L16">
        <v>1</v>
      </c>
      <c r="M16">
        <v>1</v>
      </c>
      <c r="N16">
        <v>0.986111111111111</v>
      </c>
      <c r="O16">
        <v>1</v>
      </c>
      <c r="P16">
        <v>0.843253968253968</v>
      </c>
      <c r="Q16" s="26">
        <v>4.92</v>
      </c>
      <c r="R16" s="27">
        <v>15</v>
      </c>
    </row>
    <row r="17" spans="1:18" ht="12.75">
      <c r="A17" s="3" t="s">
        <v>29</v>
      </c>
      <c r="B17" s="2">
        <f>AVERAGE(D17:H17)*100</f>
        <v>99.93055555555553</v>
      </c>
      <c r="C17" s="8">
        <f>STDEV(D17:H17)*100</f>
        <v>0.1552824984375196</v>
      </c>
      <c r="D17">
        <v>0.996527777777777</v>
      </c>
      <c r="E17">
        <v>1</v>
      </c>
      <c r="F17">
        <v>1</v>
      </c>
      <c r="G17">
        <v>1</v>
      </c>
      <c r="H17">
        <v>1</v>
      </c>
      <c r="I17" s="3" t="s">
        <v>29</v>
      </c>
      <c r="J17" s="10">
        <f>AVERAGE(L17:P17)*100</f>
        <v>94.6031746031746</v>
      </c>
      <c r="K17" s="8">
        <f>STDEV(L17:P17)*100</f>
        <v>5.853006454404721</v>
      </c>
      <c r="L17">
        <v>0.986111111111111</v>
      </c>
      <c r="M17">
        <v>0.986111111111111</v>
      </c>
      <c r="N17">
        <v>0.914682539682539</v>
      </c>
      <c r="O17">
        <v>0.986111111111111</v>
      </c>
      <c r="P17">
        <v>0.857142857142857</v>
      </c>
      <c r="Q17" s="26">
        <v>5.14</v>
      </c>
      <c r="R17" s="27">
        <v>14</v>
      </c>
    </row>
    <row r="18" spans="1:18" ht="12.75">
      <c r="A18" s="3" t="s">
        <v>7</v>
      </c>
      <c r="B18" s="2">
        <f>AVERAGE(D18:H18)*100</f>
        <v>94.38973134688536</v>
      </c>
      <c r="C18" s="8">
        <f>STDEV(D18:H18)*100</f>
        <v>0.9189120755794483</v>
      </c>
      <c r="D18">
        <v>0.959451968005068</v>
      </c>
      <c r="E18">
        <v>0.943726355611601</v>
      </c>
      <c r="F18">
        <v>0.937977247935172</v>
      </c>
      <c r="G18">
        <v>0.936340969300296</v>
      </c>
      <c r="H18">
        <v>0.94199002649213</v>
      </c>
      <c r="I18" s="3" t="s">
        <v>7</v>
      </c>
      <c r="J18" s="10">
        <f>AVERAGE(L18:P18)*100</f>
        <v>88.58616138763192</v>
      </c>
      <c r="K18" s="8">
        <f>STDEV(L18:P18)*100</f>
        <v>5.8758173056891705</v>
      </c>
      <c r="L18">
        <v>0.807692307692307</v>
      </c>
      <c r="M18">
        <v>0.85110294117647</v>
      </c>
      <c r="N18">
        <v>0.937820512820512</v>
      </c>
      <c r="O18">
        <v>0.947435897435897</v>
      </c>
      <c r="P18">
        <v>0.88525641025641</v>
      </c>
      <c r="Q18" s="26">
        <v>5.46</v>
      </c>
      <c r="R18" s="27">
        <v>19</v>
      </c>
    </row>
    <row r="19" spans="1:18" ht="12.75">
      <c r="A19" s="3" t="s">
        <v>31</v>
      </c>
      <c r="B19" s="2">
        <f>AVERAGE(D19:H19)*100</f>
        <v>99.23470765556888</v>
      </c>
      <c r="C19" s="8">
        <f>STDEV(D19:H19)*100</f>
        <v>0.5757483683388186</v>
      </c>
      <c r="D19">
        <v>0.993676875740099</v>
      </c>
      <c r="E19">
        <v>0.982288046232667</v>
      </c>
      <c r="F19">
        <v>0.99398072197709</v>
      </c>
      <c r="G19">
        <v>0.994946304485154</v>
      </c>
      <c r="H19">
        <v>0.996843434343434</v>
      </c>
      <c r="I19" s="3" t="s">
        <v>31</v>
      </c>
      <c r="J19" s="10">
        <f>AVERAGE(L19:P19)*100</f>
        <v>98.7118015599028</v>
      </c>
      <c r="K19" s="8">
        <f>STDEV(L19:P19)*100</f>
        <v>0.8343573507624158</v>
      </c>
      <c r="L19">
        <v>0.991161616161616</v>
      </c>
      <c r="M19">
        <v>0.973484848484848</v>
      </c>
      <c r="N19">
        <v>0.984848484848484</v>
      </c>
      <c r="O19">
        <v>0.992424242424242</v>
      </c>
      <c r="P19">
        <v>0.993670886075949</v>
      </c>
      <c r="Q19" s="26">
        <v>6.01</v>
      </c>
      <c r="R19" s="27">
        <v>17</v>
      </c>
    </row>
    <row r="20" spans="1:18" ht="12.75">
      <c r="A20" s="3" t="s">
        <v>5</v>
      </c>
      <c r="B20" s="2">
        <f>AVERAGE(D20:H20)*100</f>
        <v>97.56511946729334</v>
      </c>
      <c r="C20" s="8">
        <f>STDEV(D20:H20)*100</f>
        <v>0.7388754354875023</v>
      </c>
      <c r="D20">
        <v>0.968125734430082</v>
      </c>
      <c r="E20">
        <v>0.979729729729729</v>
      </c>
      <c r="F20">
        <v>0.97150411280846</v>
      </c>
      <c r="G20">
        <v>0.986486486486486</v>
      </c>
      <c r="H20">
        <v>0.97240990990991</v>
      </c>
      <c r="I20" s="3" t="s">
        <v>5</v>
      </c>
      <c r="J20" s="10">
        <f>AVERAGE(L20:P20)*100</f>
        <v>82.21621621621618</v>
      </c>
      <c r="K20" s="8">
        <f>STDEV(L20:P20)*100</f>
        <v>11.501729860755251</v>
      </c>
      <c r="L20">
        <v>0.903153153153153</v>
      </c>
      <c r="M20">
        <v>0.806306306306306</v>
      </c>
      <c r="N20">
        <v>0.972972972972973</v>
      </c>
      <c r="O20">
        <v>0.709459459459459</v>
      </c>
      <c r="P20">
        <v>0.718918918918918</v>
      </c>
      <c r="Q20" s="26">
        <v>6.38</v>
      </c>
      <c r="R20" s="27">
        <v>22</v>
      </c>
    </row>
    <row r="21" spans="1:18" ht="12.75">
      <c r="A21" s="3" t="s">
        <v>33</v>
      </c>
      <c r="B21" s="2">
        <f>AVERAGE(D21:H21)*100</f>
        <v>94.41259411792053</v>
      </c>
      <c r="C21" s="8">
        <f>STDEV(D21:H21)*100</f>
        <v>0.4895948207339644</v>
      </c>
      <c r="D21">
        <v>0.935768866894694</v>
      </c>
      <c r="E21">
        <v>0.947718506658904</v>
      </c>
      <c r="F21">
        <v>0.94381049414162</v>
      </c>
      <c r="G21">
        <v>0.946409466805459</v>
      </c>
      <c r="H21">
        <v>0.94692237139535</v>
      </c>
      <c r="I21" s="3" t="s">
        <v>33</v>
      </c>
      <c r="J21" s="10">
        <f>AVERAGE(L21:P21)*100</f>
        <v>91.45358061749566</v>
      </c>
      <c r="K21" s="8">
        <f>STDEV(L21:P21)*100</f>
        <v>2.7193517417409288</v>
      </c>
      <c r="L21">
        <v>0.924242424242424</v>
      </c>
      <c r="M21">
        <v>0.87310606060606</v>
      </c>
      <c r="N21">
        <v>0.922348484848485</v>
      </c>
      <c r="O21">
        <v>0.906485849056603</v>
      </c>
      <c r="P21">
        <v>0.946496212121212</v>
      </c>
      <c r="Q21" s="26">
        <v>8.11</v>
      </c>
      <c r="R21" s="27">
        <v>20</v>
      </c>
    </row>
    <row r="22" spans="1:18" ht="12.75">
      <c r="A22" s="3" t="s">
        <v>10</v>
      </c>
      <c r="B22" s="2">
        <f>AVERAGE(D22:H22)*100</f>
        <v>95.91113878496606</v>
      </c>
      <c r="C22" s="8">
        <f>STDEV(D22:H22)*100</f>
        <v>1.0718781818553118</v>
      </c>
      <c r="D22">
        <v>0.96459654023853</v>
      </c>
      <c r="E22">
        <v>0.972454000855798</v>
      </c>
      <c r="F22">
        <v>0.944461925739458</v>
      </c>
      <c r="G22">
        <v>0.953272498426683</v>
      </c>
      <c r="H22">
        <v>0.960771973987833</v>
      </c>
      <c r="I22" s="3" t="s">
        <v>10</v>
      </c>
      <c r="J22" s="10">
        <f>AVERAGE(L22:P22)*100</f>
        <v>92.2521075415812</v>
      </c>
      <c r="K22" s="8">
        <f>STDEV(L22:P22)*100</f>
        <v>4.049288251317898</v>
      </c>
      <c r="L22">
        <v>0.882775119617225</v>
      </c>
      <c r="M22">
        <v>0.891233766233766</v>
      </c>
      <c r="N22">
        <v>0.982456140350877</v>
      </c>
      <c r="O22">
        <v>0.914912280701754</v>
      </c>
      <c r="P22">
        <v>0.941228070175438</v>
      </c>
      <c r="Q22" s="26">
        <v>8.19</v>
      </c>
      <c r="R22" s="27">
        <v>21</v>
      </c>
    </row>
    <row r="23" spans="1:18" ht="13.5" thickBot="1">
      <c r="A23" s="4" t="s">
        <v>30</v>
      </c>
      <c r="B23" s="5">
        <f>AVERAGE(D23:H23)*100</f>
        <v>94.04009211602138</v>
      </c>
      <c r="C23" s="9">
        <f>STDEV(D23:H23)*100</f>
        <v>0.8568950346814805</v>
      </c>
      <c r="D23" s="6">
        <v>0.93124391618423</v>
      </c>
      <c r="E23" s="6">
        <v>0.952687125365029</v>
      </c>
      <c r="F23" s="6">
        <v>0.94500719059253</v>
      </c>
      <c r="G23" s="6">
        <v>0.934562193361207</v>
      </c>
      <c r="H23" s="6">
        <v>0.938504180298073</v>
      </c>
      <c r="I23" s="4" t="s">
        <v>30</v>
      </c>
      <c r="J23" s="11">
        <f>AVERAGE(L23:P23)*100</f>
        <v>92.76001714152929</v>
      </c>
      <c r="K23" s="9">
        <f>STDEV(L23:P23)*100</f>
        <v>0.9004365546893378</v>
      </c>
      <c r="L23" s="6">
        <v>0.91991988809766</v>
      </c>
      <c r="M23" s="6">
        <v>0.939757121057985</v>
      </c>
      <c r="N23" s="6">
        <v>0.934554116962467</v>
      </c>
      <c r="O23" s="6">
        <v>0.920497526913005</v>
      </c>
      <c r="P23" s="6">
        <v>0.923272204045347</v>
      </c>
      <c r="Q23" s="26">
        <v>8.77</v>
      </c>
      <c r="R23" s="27">
        <v>16</v>
      </c>
    </row>
    <row r="24" spans="1:18" ht="12.75">
      <c r="A24" s="20" t="s">
        <v>43</v>
      </c>
      <c r="B24" s="2">
        <f>AVERAGE(D24:H24)*100</f>
        <v>96.78713484373858</v>
      </c>
      <c r="C24" s="8">
        <f>STDEV(D24:H24)*100</f>
        <v>0.7233687275165147</v>
      </c>
      <c r="D24">
        <v>0.960916442048517</v>
      </c>
      <c r="E24">
        <v>0.967567567567567</v>
      </c>
      <c r="F24">
        <v>0.972972972972973</v>
      </c>
      <c r="G24">
        <v>0.96081081081081</v>
      </c>
      <c r="H24">
        <v>0.977088948787062</v>
      </c>
      <c r="I24" s="20" t="s">
        <v>43</v>
      </c>
      <c r="J24" s="10">
        <f>AVERAGE(L24:P24)*100</f>
        <v>93.35413744740528</v>
      </c>
      <c r="K24" s="8">
        <f>STDEV(L24:P24)*100</f>
        <v>2.9001032183562416</v>
      </c>
      <c r="L24">
        <v>0.934782608695652</v>
      </c>
      <c r="M24">
        <v>0.906989247311827</v>
      </c>
      <c r="N24">
        <v>0.901612903225806</v>
      </c>
      <c r="O24">
        <v>0.962365591397849</v>
      </c>
      <c r="P24">
        <v>0.96195652173913</v>
      </c>
      <c r="Q24" s="26">
        <v>9.08</v>
      </c>
      <c r="R24" s="27">
        <v>44</v>
      </c>
    </row>
    <row r="25" spans="1:18" ht="12.75">
      <c r="A25" s="20" t="s">
        <v>40</v>
      </c>
      <c r="B25" s="2">
        <f>AVERAGE(D25:H25)*100</f>
        <v>86.2592724051493</v>
      </c>
      <c r="C25" s="8">
        <f>STDEV(D25:H25)*100</f>
        <v>1.2372426314760814</v>
      </c>
      <c r="D25">
        <v>0.872774869109947</v>
      </c>
      <c r="E25">
        <v>0.847544971512707</v>
      </c>
      <c r="F25">
        <v>0.853338454644389</v>
      </c>
      <c r="G25">
        <v>0.862693142638232</v>
      </c>
      <c r="H25">
        <v>0.87661218235219</v>
      </c>
      <c r="I25" s="20" t="s">
        <v>40</v>
      </c>
      <c r="J25" s="10">
        <f>AVERAGE(L25:P25)*100</f>
        <v>79.79027113237636</v>
      </c>
      <c r="K25" s="8">
        <f>STDEV(L25:P25)*100</f>
        <v>3.70151655214849</v>
      </c>
      <c r="L25">
        <v>0.789952153110048</v>
      </c>
      <c r="M25">
        <v>0.861458333333333</v>
      </c>
      <c r="N25">
        <v>0.780208333333333</v>
      </c>
      <c r="O25">
        <v>0.792105263157894</v>
      </c>
      <c r="P25">
        <v>0.76578947368421</v>
      </c>
      <c r="Q25" s="26">
        <v>9.35</v>
      </c>
      <c r="R25" s="27">
        <v>41</v>
      </c>
    </row>
    <row r="26" spans="1:18" ht="12.75">
      <c r="A26" s="3" t="s">
        <v>3</v>
      </c>
      <c r="B26" s="2">
        <f>AVERAGE(D26:H26)*100</f>
        <v>98.97081106233978</v>
      </c>
      <c r="C26" s="8">
        <f>STDEV(D26:H26)*100</f>
        <v>0.5412053544860013</v>
      </c>
      <c r="D26">
        <v>0.995821727019498</v>
      </c>
      <c r="E26">
        <v>0.994428969359331</v>
      </c>
      <c r="F26">
        <v>0.989573661405137</v>
      </c>
      <c r="G26">
        <v>0.984700973574408</v>
      </c>
      <c r="H26">
        <v>0.984015221758615</v>
      </c>
      <c r="I26" s="3" t="s">
        <v>3</v>
      </c>
      <c r="J26" s="10">
        <f>AVERAGE(L26:P26)*100</f>
        <v>96.55307262569828</v>
      </c>
      <c r="K26" s="8">
        <f>STDEV(L26:P26)*100</f>
        <v>2.3706653751285818</v>
      </c>
      <c r="L26">
        <v>0.988888888888888</v>
      </c>
      <c r="M26">
        <v>0.955555555555555</v>
      </c>
      <c r="N26">
        <v>0.961111111111111</v>
      </c>
      <c r="O26">
        <v>0.933271260086902</v>
      </c>
      <c r="P26">
        <v>0.988826815642458</v>
      </c>
      <c r="Q26" s="26">
        <v>10.1</v>
      </c>
      <c r="R26" s="27">
        <v>28</v>
      </c>
    </row>
    <row r="27" spans="1:18" ht="12.75">
      <c r="A27" s="20" t="s">
        <v>37</v>
      </c>
      <c r="B27" s="2">
        <f>AVERAGE(D27:H27)*100</f>
        <v>91.58791208791206</v>
      </c>
      <c r="C27" s="8">
        <f>STDEV(D27:H27)*100</f>
        <v>4.798161667957801</v>
      </c>
      <c r="D27">
        <v>0.95</v>
      </c>
      <c r="E27">
        <v>0.922252747252747</v>
      </c>
      <c r="F27">
        <v>0.942857142857142</v>
      </c>
      <c r="G27">
        <v>0.832142857142857</v>
      </c>
      <c r="H27">
        <v>0.932142857142857</v>
      </c>
      <c r="I27" s="20" t="s">
        <v>37</v>
      </c>
      <c r="J27" s="10">
        <f>AVERAGE(L27:P27)*100</f>
        <v>63.59523809523806</v>
      </c>
      <c r="K27" s="8">
        <f>STDEV(L27:P27)*100</f>
        <v>6.725084190522468</v>
      </c>
      <c r="L27">
        <v>0.539285714285714</v>
      </c>
      <c r="M27">
        <v>0.707142857142857</v>
      </c>
      <c r="N27">
        <v>0.609523809523809</v>
      </c>
      <c r="O27">
        <v>0.633333333333333</v>
      </c>
      <c r="P27">
        <v>0.69047619047619</v>
      </c>
      <c r="Q27" s="26">
        <v>10.29</v>
      </c>
      <c r="R27" s="27">
        <v>38</v>
      </c>
    </row>
    <row r="28" spans="1:18" ht="12.75">
      <c r="A28" s="3" t="s">
        <v>19</v>
      </c>
      <c r="B28" s="2">
        <f>AVERAGE(D28:H28)*100</f>
        <v>91.62783197613476</v>
      </c>
      <c r="C28" s="8">
        <f>STDEV(D28:H28)*100</f>
        <v>2.8830907359545686</v>
      </c>
      <c r="D28">
        <v>0.924050632911392</v>
      </c>
      <c r="E28">
        <v>0.924050632911392</v>
      </c>
      <c r="F28">
        <v>0.952229299363057</v>
      </c>
      <c r="G28">
        <v>0.90764331210191</v>
      </c>
      <c r="H28">
        <v>0.873417721518987</v>
      </c>
      <c r="I28" s="3" t="s">
        <v>19</v>
      </c>
      <c r="J28" s="10">
        <f>AVERAGE(L28:P28)*100</f>
        <v>67.98076923076918</v>
      </c>
      <c r="K28" s="8">
        <f>STDEV(L28:P28)*100</f>
        <v>17.787681895596634</v>
      </c>
      <c r="L28">
        <v>0.733974358974358</v>
      </c>
      <c r="M28">
        <v>0.673076923076923</v>
      </c>
      <c r="N28">
        <v>0.95</v>
      </c>
      <c r="O28">
        <v>0.529166666666666</v>
      </c>
      <c r="P28">
        <v>0.512820512820512</v>
      </c>
      <c r="Q28" s="26">
        <v>10.39</v>
      </c>
      <c r="R28" s="27">
        <v>26</v>
      </c>
    </row>
    <row r="29" spans="1:18" ht="12.75">
      <c r="A29" s="3" t="s">
        <v>12</v>
      </c>
      <c r="B29" s="2">
        <f>AVERAGE(D29:H29)*100</f>
        <v>99.28791015747535</v>
      </c>
      <c r="C29" s="8">
        <f>STDEV(D29:H29)*100</f>
        <v>0.49617044101382834</v>
      </c>
      <c r="D29">
        <v>0.992063492063492</v>
      </c>
      <c r="E29">
        <v>0.992094861660079</v>
      </c>
      <c r="F29">
        <v>0.994071146245059</v>
      </c>
      <c r="G29">
        <v>0.986166007905138</v>
      </c>
      <c r="H29">
        <v>1</v>
      </c>
      <c r="I29" s="3" t="s">
        <v>12</v>
      </c>
      <c r="J29" s="10">
        <f>AVERAGE(L29:P29)*100</f>
        <v>88.10515873015873</v>
      </c>
      <c r="K29" s="8">
        <f>STDEV(L29:P29)*100</f>
        <v>6.117541646047703</v>
      </c>
      <c r="L29">
        <v>0.84375</v>
      </c>
      <c r="M29">
        <v>0.875</v>
      </c>
      <c r="N29">
        <v>0.984126984126984</v>
      </c>
      <c r="O29">
        <v>0.827380952380952</v>
      </c>
      <c r="P29">
        <v>0.875</v>
      </c>
      <c r="Q29" s="26">
        <v>13.84</v>
      </c>
      <c r="R29" s="27">
        <v>25</v>
      </c>
    </row>
    <row r="30" spans="1:18" ht="12.75">
      <c r="A30" s="20" t="s">
        <v>44</v>
      </c>
      <c r="B30" s="2">
        <f>AVERAGE(D30:H30)*100</f>
        <v>100</v>
      </c>
      <c r="C30" s="8">
        <f>STDEV(D30:H30)*100</f>
        <v>0</v>
      </c>
      <c r="D30">
        <v>1</v>
      </c>
      <c r="E30">
        <v>1</v>
      </c>
      <c r="F30">
        <v>1</v>
      </c>
      <c r="G30">
        <v>1</v>
      </c>
      <c r="H30">
        <v>1</v>
      </c>
      <c r="I30" s="20" t="s">
        <v>44</v>
      </c>
      <c r="J30" s="10">
        <f>AVERAGE(L30:P30)*100</f>
        <v>100</v>
      </c>
      <c r="K30" s="8">
        <f>STDEV(L30:P30)*100</f>
        <v>0</v>
      </c>
      <c r="L30">
        <v>1</v>
      </c>
      <c r="M30">
        <v>1</v>
      </c>
      <c r="N30">
        <v>1</v>
      </c>
      <c r="O30">
        <v>1</v>
      </c>
      <c r="P30">
        <v>1</v>
      </c>
      <c r="Q30" s="26">
        <v>13.87</v>
      </c>
      <c r="R30" s="27">
        <v>35</v>
      </c>
    </row>
    <row r="31" spans="1:18" ht="12.75">
      <c r="A31" s="20" t="s">
        <v>45</v>
      </c>
      <c r="B31" s="2">
        <f>AVERAGE(D31:H31)*100</f>
        <v>88.45195719483804</v>
      </c>
      <c r="C31" s="8">
        <f>STDEV(D31:H31)*100</f>
        <v>1.5616468871708553</v>
      </c>
      <c r="D31">
        <v>0.859815354713313</v>
      </c>
      <c r="E31">
        <v>0.88544703595724</v>
      </c>
      <c r="F31">
        <v>0.888787657920311</v>
      </c>
      <c r="G31">
        <v>0.88544703595724</v>
      </c>
      <c r="H31">
        <v>0.903100775193798</v>
      </c>
      <c r="I31" s="20" t="s">
        <v>45</v>
      </c>
      <c r="J31" s="10">
        <f>AVERAGE(L31:P31)*100</f>
        <v>70.67168262653894</v>
      </c>
      <c r="K31" s="8">
        <f>STDEV(L31:P31)*100</f>
        <v>12.35373255896456</v>
      </c>
      <c r="L31">
        <v>0.608527131782945</v>
      </c>
      <c r="M31">
        <v>0.912790697674418</v>
      </c>
      <c r="N31">
        <v>0.645348837209302</v>
      </c>
      <c r="O31">
        <v>0.728682170542635</v>
      </c>
      <c r="P31">
        <v>0.638235294117647</v>
      </c>
      <c r="Q31" s="26">
        <v>13.87</v>
      </c>
      <c r="R31" s="27">
        <v>36</v>
      </c>
    </row>
    <row r="32" spans="1:18" ht="12.75">
      <c r="A32" s="3" t="s">
        <v>35</v>
      </c>
      <c r="B32" s="2">
        <f>AVERAGE(D32:H32)*100</f>
        <v>99.13043478260866</v>
      </c>
      <c r="C32" s="8">
        <f>STDEV(D32:H32)*100</f>
        <v>0.8333172586955961</v>
      </c>
      <c r="D32">
        <v>1</v>
      </c>
      <c r="E32">
        <v>0.987577639751552</v>
      </c>
      <c r="F32">
        <v>0.981366459627329</v>
      </c>
      <c r="G32">
        <v>1</v>
      </c>
      <c r="H32">
        <v>0.987577639751552</v>
      </c>
      <c r="I32" s="3" t="s">
        <v>35</v>
      </c>
      <c r="J32" s="10">
        <f>AVERAGE(L32:P32)*100</f>
        <v>85.33333333333331</v>
      </c>
      <c r="K32" s="8">
        <f>STDEV(L32:P32)*100</f>
        <v>10.292594425119486</v>
      </c>
      <c r="L32">
        <v>0.795833333333333</v>
      </c>
      <c r="M32">
        <v>0.795833333333333</v>
      </c>
      <c r="N32">
        <v>0.9875</v>
      </c>
      <c r="O32">
        <v>0.75</v>
      </c>
      <c r="P32">
        <v>0.9375</v>
      </c>
      <c r="Q32" s="26">
        <v>15.47</v>
      </c>
      <c r="R32" s="27">
        <v>30</v>
      </c>
    </row>
    <row r="33" spans="1:18" ht="12.75">
      <c r="A33" s="20" t="s">
        <v>39</v>
      </c>
      <c r="B33" s="2">
        <f>AVERAGE(D33:H33)*100</f>
        <v>99.77480614021204</v>
      </c>
      <c r="C33" s="8">
        <f>STDEV(D33:H33)*100</f>
        <v>0.16051906460522888</v>
      </c>
      <c r="D33">
        <v>1</v>
      </c>
      <c r="E33">
        <v>0.998591549295774</v>
      </c>
      <c r="F33">
        <v>0.997191011235955</v>
      </c>
      <c r="G33">
        <v>0.997183098591549</v>
      </c>
      <c r="H33">
        <v>0.995774647887324</v>
      </c>
      <c r="I33" s="20" t="s">
        <v>39</v>
      </c>
      <c r="J33" s="10">
        <f>AVERAGE(L33:P33)*100</f>
        <v>99.32456588355463</v>
      </c>
      <c r="K33" s="8">
        <f>STDEV(L33:P33)*100</f>
        <v>0.6151337691702525</v>
      </c>
      <c r="L33">
        <v>1</v>
      </c>
      <c r="M33">
        <v>0.98314606741573</v>
      </c>
      <c r="N33">
        <v>0.994318181818181</v>
      </c>
      <c r="O33">
        <v>0.99438202247191</v>
      </c>
      <c r="P33">
        <v>0.99438202247191</v>
      </c>
      <c r="Q33" s="26">
        <v>15.85</v>
      </c>
      <c r="R33" s="27">
        <v>40</v>
      </c>
    </row>
    <row r="34" spans="1:18" ht="12.75">
      <c r="A34" s="3" t="s">
        <v>1</v>
      </c>
      <c r="B34" s="15">
        <f>AVERAGE(D34:H34)*100</f>
        <v>84.43609608043158</v>
      </c>
      <c r="C34" s="19">
        <f>STDEV(D34:H34)*100</f>
        <v>2.311034696230009</v>
      </c>
      <c r="D34" s="17">
        <v>0.846258329657061</v>
      </c>
      <c r="E34" s="17">
        <v>0.807169890176228</v>
      </c>
      <c r="F34" s="17">
        <v>0.853699456849728</v>
      </c>
      <c r="G34" s="17">
        <v>0.844580567290283</v>
      </c>
      <c r="H34" s="17">
        <v>0.87009656004828</v>
      </c>
      <c r="I34" s="3" t="s">
        <v>1</v>
      </c>
      <c r="J34" s="18">
        <f>AVERAGE(L34:P34)*100</f>
        <v>63.170594753171926</v>
      </c>
      <c r="K34" s="19">
        <f>STDEV(L34:P34)*100</f>
        <v>14.547685609604887</v>
      </c>
      <c r="L34" s="17">
        <v>0.499497386409328</v>
      </c>
      <c r="M34" s="17">
        <v>0.559308403699236</v>
      </c>
      <c r="N34" s="17">
        <v>0.76595928226363</v>
      </c>
      <c r="O34" s="17">
        <v>0.810817805383022</v>
      </c>
      <c r="P34" s="17">
        <v>0.522946859903381</v>
      </c>
      <c r="Q34" s="26">
        <v>16.68</v>
      </c>
      <c r="R34" s="27">
        <v>24</v>
      </c>
    </row>
    <row r="35" spans="1:18" ht="12.75">
      <c r="A35" s="20" t="s">
        <v>38</v>
      </c>
      <c r="B35" s="2">
        <f>AVERAGE(D35:H35)*100</f>
        <v>98.99999999999993</v>
      </c>
      <c r="C35" s="8">
        <f>STDEV(D35:H35)*100</f>
        <v>0.5868455973269494</v>
      </c>
      <c r="D35">
        <v>0.985714285714285</v>
      </c>
      <c r="E35">
        <v>0.996428571428571</v>
      </c>
      <c r="F35">
        <v>0.992857142857142</v>
      </c>
      <c r="G35">
        <v>0.982142857142857</v>
      </c>
      <c r="H35">
        <v>0.992857142857142</v>
      </c>
      <c r="I35" s="20" t="s">
        <v>38</v>
      </c>
      <c r="J35" s="10">
        <f>AVERAGE(L35:P35)*100</f>
        <v>87.71428571428565</v>
      </c>
      <c r="K35" s="8">
        <f>STDEV(L35:P35)*100</f>
        <v>21.91355930999471</v>
      </c>
      <c r="L35">
        <v>0.985714285714285</v>
      </c>
      <c r="M35">
        <v>0.485714285714285</v>
      </c>
      <c r="N35">
        <v>0.985714285714285</v>
      </c>
      <c r="O35">
        <v>0.957142857142857</v>
      </c>
      <c r="P35">
        <v>0.971428571428571</v>
      </c>
      <c r="Q35" s="26">
        <v>19.44</v>
      </c>
      <c r="R35" s="27">
        <v>39</v>
      </c>
    </row>
    <row r="36" spans="1:18" ht="12.75">
      <c r="A36" s="20" t="s">
        <v>46</v>
      </c>
      <c r="B36" s="2">
        <f>AVERAGE(D36:H36)*100</f>
        <v>100</v>
      </c>
      <c r="C36" s="8">
        <f>STDEV(D36:H36)*100</f>
        <v>0</v>
      </c>
      <c r="D36">
        <v>1</v>
      </c>
      <c r="E36">
        <v>1</v>
      </c>
      <c r="F36">
        <v>1</v>
      </c>
      <c r="G36">
        <v>1</v>
      </c>
      <c r="H36">
        <v>1</v>
      </c>
      <c r="I36" s="20" t="s">
        <v>46</v>
      </c>
      <c r="J36" s="10">
        <f>AVERAGE(L36:P36)*100</f>
        <v>97.95</v>
      </c>
      <c r="K36" s="8">
        <f>STDEV(L36:P36)*100</f>
        <v>2.9176188921790325</v>
      </c>
      <c r="L36">
        <v>0.9375</v>
      </c>
      <c r="M36">
        <v>1</v>
      </c>
      <c r="N36">
        <v>0.96</v>
      </c>
      <c r="O36">
        <v>1</v>
      </c>
      <c r="P36">
        <v>1</v>
      </c>
      <c r="Q36" s="26">
        <v>20.5</v>
      </c>
      <c r="R36" s="27">
        <v>37</v>
      </c>
    </row>
    <row r="37" spans="1:18" ht="12.75">
      <c r="A37" s="20" t="s">
        <v>42</v>
      </c>
      <c r="B37" s="2">
        <f>AVERAGE(D37:H37)*100</f>
        <v>79.74981345272356</v>
      </c>
      <c r="C37" s="8">
        <f>STDEV(D37:H37)*100</f>
        <v>1.8877421440034408</v>
      </c>
      <c r="D37">
        <v>0.76753144654088</v>
      </c>
      <c r="E37">
        <v>0.798899371069182</v>
      </c>
      <c r="F37">
        <v>0.811949685534591</v>
      </c>
      <c r="G37">
        <v>0.794138418079096</v>
      </c>
      <c r="H37">
        <v>0.814971751412429</v>
      </c>
      <c r="I37" s="20" t="s">
        <v>42</v>
      </c>
      <c r="J37" s="10">
        <f>AVERAGE(L37:P37)*100</f>
        <v>63.70585554796078</v>
      </c>
      <c r="K37" s="8">
        <f>STDEV(L37:P37)*100</f>
        <v>7.86053484951623</v>
      </c>
      <c r="L37">
        <v>0.694235588972431</v>
      </c>
      <c r="M37">
        <v>0.603383458646616</v>
      </c>
      <c r="N37">
        <v>0.743734335839599</v>
      </c>
      <c r="O37">
        <v>0.556818181818181</v>
      </c>
      <c r="P37">
        <v>0.587121212121212</v>
      </c>
      <c r="Q37" s="26">
        <v>22.1</v>
      </c>
      <c r="R37" s="27">
        <v>43</v>
      </c>
    </row>
    <row r="38" spans="1:18" ht="12.75">
      <c r="A38" s="3" t="s">
        <v>4</v>
      </c>
      <c r="B38" s="2">
        <f>AVERAGE(D38:H38)*100</f>
        <v>99.6951219512195</v>
      </c>
      <c r="C38" s="8">
        <f>STDEV(D38:H38)*100</f>
        <v>0.215581335727614</v>
      </c>
      <c r="D38">
        <v>0.996951219512195</v>
      </c>
      <c r="E38">
        <v>0.996951219512195</v>
      </c>
      <c r="F38">
        <v>0.996951219512195</v>
      </c>
      <c r="G38">
        <v>1</v>
      </c>
      <c r="H38">
        <v>0.99390243902439</v>
      </c>
      <c r="I38" s="3" t="s">
        <v>4</v>
      </c>
      <c r="J38" s="10">
        <f>AVERAGE(L38:P38)*100</f>
        <v>88.78048780487802</v>
      </c>
      <c r="K38" s="8">
        <f>STDEV(L38:P38)*100</f>
        <v>21.719645717944577</v>
      </c>
      <c r="L38">
        <v>0.98780487804878</v>
      </c>
      <c r="M38">
        <v>0.5</v>
      </c>
      <c r="N38">
        <v>1</v>
      </c>
      <c r="O38">
        <v>0.98780487804878</v>
      </c>
      <c r="P38">
        <v>0.963414634146341</v>
      </c>
      <c r="Q38" s="26">
        <v>22.81</v>
      </c>
      <c r="R38" s="27">
        <v>31</v>
      </c>
    </row>
    <row r="39" spans="1:18" ht="12.75">
      <c r="A39" s="3" t="s">
        <v>34</v>
      </c>
      <c r="B39" s="2">
        <f>AVERAGE(D39:H39)*100</f>
        <v>88.29841426792642</v>
      </c>
      <c r="C39" s="8">
        <f>STDEV(D39:H39)*100</f>
        <v>2.529501129459194</v>
      </c>
      <c r="D39">
        <v>0.92140921409214</v>
      </c>
      <c r="E39">
        <v>0.880504742547425</v>
      </c>
      <c r="F39">
        <v>0.864189189189189</v>
      </c>
      <c r="G39">
        <v>0.857432432432432</v>
      </c>
      <c r="H39">
        <v>0.891385135135135</v>
      </c>
      <c r="I39" s="3" t="s">
        <v>34</v>
      </c>
      <c r="J39" s="10">
        <f>AVERAGE(L39:P39)*100</f>
        <v>77.29663394109392</v>
      </c>
      <c r="K39" s="8">
        <f>STDEV(L39:P39)*100</f>
        <v>13.44520683015778</v>
      </c>
      <c r="L39">
        <v>0.71774193548387</v>
      </c>
      <c r="M39">
        <v>0.967741935483871</v>
      </c>
      <c r="N39">
        <v>0.728260869565217</v>
      </c>
      <c r="O39">
        <v>0.83695652173913</v>
      </c>
      <c r="P39">
        <v>0.614130434782608</v>
      </c>
      <c r="Q39" s="26">
        <v>23.1</v>
      </c>
      <c r="R39" s="27">
        <v>29</v>
      </c>
    </row>
    <row r="40" spans="1:18" ht="12.75">
      <c r="A40" s="3" t="s">
        <v>11</v>
      </c>
      <c r="B40" s="2">
        <f>AVERAGE(D40:H40)*100</f>
        <v>89.34134970772233</v>
      </c>
      <c r="C40" s="8">
        <f>STDEV(D40:H40)*100</f>
        <v>0.9555793626360493</v>
      </c>
      <c r="D40">
        <v>0.885047951176983</v>
      </c>
      <c r="E40">
        <v>0.907568211807772</v>
      </c>
      <c r="F40">
        <v>0.884050568254373</v>
      </c>
      <c r="G40">
        <v>0.894543055378197</v>
      </c>
      <c r="H40">
        <v>0.895857698768792</v>
      </c>
      <c r="I40" s="3" t="s">
        <v>11</v>
      </c>
      <c r="J40" s="10">
        <f>AVERAGE(L40:P40)*100</f>
        <v>78.7031505080285</v>
      </c>
      <c r="K40" s="8">
        <f>STDEV(L40:P40)*100</f>
        <v>5.428517640192377</v>
      </c>
      <c r="L40">
        <v>0.847902097902097</v>
      </c>
      <c r="M40">
        <v>0.828571428571428</v>
      </c>
      <c r="N40">
        <v>0.749477351916376</v>
      </c>
      <c r="O40">
        <v>0.716898954703832</v>
      </c>
      <c r="P40">
        <v>0.792307692307692</v>
      </c>
      <c r="Q40" s="26">
        <v>28.41</v>
      </c>
      <c r="R40" s="27">
        <v>27</v>
      </c>
    </row>
    <row r="41" spans="1:18" ht="12.75">
      <c r="A41" s="20" t="s">
        <v>41</v>
      </c>
      <c r="B41" s="2">
        <f>AVERAGE(D41:H41)*100</f>
        <v>82.94051637293636</v>
      </c>
      <c r="C41" s="8">
        <f>STDEV(D41:H41)*100</f>
        <v>2.13312860435299</v>
      </c>
      <c r="D41">
        <v>0.836857662573897</v>
      </c>
      <c r="E41">
        <v>0.809259890859481</v>
      </c>
      <c r="F41">
        <v>0.850703905540417</v>
      </c>
      <c r="G41">
        <v>0.804268846503178</v>
      </c>
      <c r="H41">
        <v>0.845935513169845</v>
      </c>
      <c r="I41" s="20" t="s">
        <v>41</v>
      </c>
      <c r="J41" s="10">
        <f>AVERAGE(L41:P41)*100</f>
        <v>71.4403658826324</v>
      </c>
      <c r="K41" s="8">
        <f>STDEV(L41:P41)*100</f>
        <v>4.373710347473345</v>
      </c>
      <c r="L41">
        <v>0.754528985507246</v>
      </c>
      <c r="M41">
        <v>0.732789855072463</v>
      </c>
      <c r="N41">
        <v>0.73087431693989</v>
      </c>
      <c r="O41">
        <v>0.71311475409836</v>
      </c>
      <c r="P41">
        <v>0.640710382513661</v>
      </c>
      <c r="Q41" s="26">
        <v>30.56</v>
      </c>
      <c r="R41" s="27">
        <v>42</v>
      </c>
    </row>
    <row r="42" spans="1:18" ht="12.75">
      <c r="A42" s="3" t="s">
        <v>2</v>
      </c>
      <c r="B42" s="2">
        <f>AVERAGE(D42:H42)*100</f>
        <v>98.48090277777771</v>
      </c>
      <c r="C42" s="8">
        <f>STDEV(D42:H42)*100</f>
        <v>0.35922190445413676</v>
      </c>
      <c r="D42">
        <v>0.985677083333333</v>
      </c>
      <c r="E42">
        <v>0.983940972222222</v>
      </c>
      <c r="F42">
        <v>0.979166666666666</v>
      </c>
      <c r="G42">
        <v>0.986545138888888</v>
      </c>
      <c r="H42">
        <v>0.988715277777777</v>
      </c>
      <c r="I42" s="3" t="s">
        <v>2</v>
      </c>
      <c r="J42" s="10">
        <f>AVERAGE(L42:P42)*100</f>
        <v>95.8680555555555</v>
      </c>
      <c r="K42" s="8">
        <f>STDEV(L42:P42)*100</f>
        <v>3.1951048532319155</v>
      </c>
      <c r="L42">
        <v>0.991319444444444</v>
      </c>
      <c r="M42">
        <v>0.977430555555555</v>
      </c>
      <c r="N42">
        <v>0.920138888888888</v>
      </c>
      <c r="O42">
        <v>0.975694444444444</v>
      </c>
      <c r="P42">
        <v>0.928819444444444</v>
      </c>
      <c r="Q42" s="26">
        <v>32.78</v>
      </c>
      <c r="R42" s="27">
        <v>32</v>
      </c>
    </row>
    <row r="43" spans="1:18" ht="12.75">
      <c r="A43" s="3" t="s">
        <v>6</v>
      </c>
      <c r="B43" s="2">
        <f>AVERAGE(D43:H43)*100</f>
        <v>92.67946505608278</v>
      </c>
      <c r="C43" s="8">
        <f>STDEV(D43:H43)*100</f>
        <v>1.8396930616980833</v>
      </c>
      <c r="D43">
        <v>0.920544188339701</v>
      </c>
      <c r="E43">
        <v>0.948755084432392</v>
      </c>
      <c r="F43">
        <v>0.940989769505731</v>
      </c>
      <c r="G43">
        <v>0.902255639097744</v>
      </c>
      <c r="H43">
        <v>0.921428571428571</v>
      </c>
      <c r="I43" s="3" t="s">
        <v>6</v>
      </c>
      <c r="J43" s="10">
        <f>AVERAGE(L43:P43)*100</f>
        <v>85.8798643189527</v>
      </c>
      <c r="K43" s="8">
        <f>STDEV(L43:P43)*100</f>
        <v>7.813425566310639</v>
      </c>
      <c r="L43">
        <v>0.899261083743842</v>
      </c>
      <c r="M43">
        <v>0.763300492610837</v>
      </c>
      <c r="N43">
        <v>0.833004926108374</v>
      </c>
      <c r="O43">
        <v>0.968965517241379</v>
      </c>
      <c r="P43">
        <v>0.829461196243203</v>
      </c>
      <c r="Q43" s="26">
        <v>39.15</v>
      </c>
      <c r="R43" s="27">
        <v>33</v>
      </c>
    </row>
    <row r="44" spans="1:18" ht="12.75">
      <c r="A44" s="20" t="s">
        <v>36</v>
      </c>
      <c r="B44" s="2">
        <f>AVERAGE(D44:H44)*100</f>
        <v>98.17393109173928</v>
      </c>
      <c r="C44" s="8">
        <f>STDEV(D44:H44)*100</f>
        <v>1.4801017735956339</v>
      </c>
      <c r="D44">
        <v>0.972602739726027</v>
      </c>
      <c r="E44">
        <v>0.995454545454545</v>
      </c>
      <c r="F44">
        <v>1</v>
      </c>
      <c r="G44">
        <v>0.968036529680365</v>
      </c>
      <c r="H44">
        <v>0.972602739726027</v>
      </c>
      <c r="I44" s="20" t="s">
        <v>36</v>
      </c>
      <c r="J44" s="10">
        <f>AVERAGE(L44:P44)*100</f>
        <v>80.99663299663297</v>
      </c>
      <c r="K44" s="8">
        <f>STDEV(L44:P44)*100</f>
        <v>19.33011265711495</v>
      </c>
      <c r="L44">
        <v>0.918181818181818</v>
      </c>
      <c r="M44">
        <v>0.74074074074074</v>
      </c>
      <c r="N44">
        <v>0.5</v>
      </c>
      <c r="O44">
        <v>0.954545454545454</v>
      </c>
      <c r="P44">
        <v>0.936363636363636</v>
      </c>
      <c r="Q44" s="26">
        <v>39.15</v>
      </c>
      <c r="R44" s="27">
        <v>34</v>
      </c>
    </row>
    <row r="45" spans="1:18" ht="13.5" thickBot="1">
      <c r="A45" s="3" t="s">
        <v>0</v>
      </c>
      <c r="B45" s="15">
        <f>AVERAGE(D45:H45)*100</f>
        <v>86.05124576749053</v>
      </c>
      <c r="C45" s="19">
        <f>STDEV(D45:H45)*100</f>
        <v>0.8860106190141248</v>
      </c>
      <c r="D45">
        <v>0.864708793928394</v>
      </c>
      <c r="E45">
        <v>0.860414220134514</v>
      </c>
      <c r="F45">
        <v>0.871116686238923</v>
      </c>
      <c r="G45">
        <v>0.859319953026582</v>
      </c>
      <c r="H45">
        <v>0.847002635046113</v>
      </c>
      <c r="I45" s="3" t="s">
        <v>0</v>
      </c>
      <c r="J45" s="18">
        <f>AVERAGE(L45:P45)*100</f>
        <v>76.647404703974</v>
      </c>
      <c r="K45" s="19">
        <f>STDEV(L45:P45)*100</f>
        <v>11.308246944695705</v>
      </c>
      <c r="L45">
        <v>0.853864734299516</v>
      </c>
      <c r="M45">
        <v>0.666666666666666</v>
      </c>
      <c r="N45">
        <v>0.750905797101449</v>
      </c>
      <c r="O45">
        <v>0.652173913043478</v>
      </c>
      <c r="P45">
        <v>0.908759124087591</v>
      </c>
      <c r="Q45" s="26">
        <v>128.87</v>
      </c>
      <c r="R45" s="27">
        <v>23</v>
      </c>
    </row>
    <row r="46" spans="1:18" ht="13.5" thickBot="1">
      <c r="A46" s="21" t="s">
        <v>21</v>
      </c>
      <c r="B46" s="22">
        <f>AVERAGE(B2:B45)</f>
        <v>92.55582183287616</v>
      </c>
      <c r="C46" s="22">
        <f>AVERAGE(C2:C45)</f>
        <v>1.1644335759584301</v>
      </c>
      <c r="D46" s="23"/>
      <c r="E46" s="24"/>
      <c r="F46" s="24"/>
      <c r="G46" s="24"/>
      <c r="H46" s="24"/>
      <c r="I46" s="21" t="s">
        <v>21</v>
      </c>
      <c r="J46" s="22">
        <f>AVERAGE(J2:J45)</f>
        <v>84.56323574913945</v>
      </c>
      <c r="K46" s="22">
        <f>AVERAGE(K2:K45)</f>
        <v>6.398319549246413</v>
      </c>
      <c r="L46" s="23"/>
      <c r="M46" s="24"/>
      <c r="N46" s="24"/>
      <c r="O46" s="24"/>
      <c r="P46" s="24"/>
      <c r="Q46" s="28" t="s">
        <v>58</v>
      </c>
      <c r="R46" s="29" t="s">
        <v>58</v>
      </c>
    </row>
    <row r="47" spans="2:11" ht="12.75">
      <c r="B47" s="1" t="s">
        <v>48</v>
      </c>
      <c r="C47" s="1" t="s">
        <v>49</v>
      </c>
      <c r="J47" s="1" t="s">
        <v>48</v>
      </c>
      <c r="K47" s="1" t="s">
        <v>49</v>
      </c>
    </row>
    <row r="48" spans="1:15" ht="12.75">
      <c r="A48" s="1" t="s">
        <v>22</v>
      </c>
      <c r="B48" s="2">
        <f>AVERAGE(B2:B23)</f>
        <v>91.89687424864061</v>
      </c>
      <c r="C48" s="2">
        <f>AVERAGE(C2:C23)</f>
        <v>1.0370870156725553</v>
      </c>
      <c r="I48" s="1" t="s">
        <v>22</v>
      </c>
      <c r="J48" s="2">
        <f>AVERAGE(J2:J23)</f>
        <v>86.72367327863168</v>
      </c>
      <c r="K48" s="2">
        <f>AVERAGE(K2:K23)</f>
        <v>3.8549380598805247</v>
      </c>
      <c r="M48" s="1"/>
      <c r="N48" s="2"/>
      <c r="O48" s="2"/>
    </row>
    <row r="49" spans="1:15" ht="12.75">
      <c r="A49" s="1" t="s">
        <v>23</v>
      </c>
      <c r="B49" s="2">
        <f>AVERAGE(B24:B45)</f>
        <v>93.21476941711175</v>
      </c>
      <c r="C49" s="2">
        <f>AVERAGE(C24:C45)</f>
        <v>1.2917801362443044</v>
      </c>
      <c r="I49" s="1" t="s">
        <v>23</v>
      </c>
      <c r="J49" s="2">
        <f>AVERAGE(J24:J45)</f>
        <v>82.40279821964724</v>
      </c>
      <c r="K49" s="2">
        <f>AVERAGE(K24:K45)</f>
        <v>8.941701038612297</v>
      </c>
      <c r="M49" s="1"/>
      <c r="N49" s="2"/>
      <c r="O49" s="2"/>
    </row>
    <row r="50" spans="1:11" ht="12.75">
      <c r="A50" s="25"/>
      <c r="B50" s="2"/>
      <c r="C50" s="2"/>
      <c r="I50" s="25"/>
      <c r="J50" s="2"/>
      <c r="K50" s="2"/>
    </row>
    <row r="51" spans="1:11" ht="12.75">
      <c r="A51" s="25"/>
      <c r="B51" s="2"/>
      <c r="C51" s="2"/>
      <c r="I51" s="25"/>
      <c r="J51" s="2"/>
      <c r="K51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2007-05-21T21:52:50Z</dcterms:created>
  <dcterms:modified xsi:type="dcterms:W3CDTF">2010-02-15T10:52:53Z</dcterms:modified>
  <cp:category/>
  <cp:version/>
  <cp:contentType/>
  <cp:contentStatus/>
</cp:coreProperties>
</file>